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50" windowHeight="12735" activeTab="0"/>
  </bookViews>
  <sheets>
    <sheet name="Рейтинг участников и команд" sheetId="1" r:id="rId1"/>
  </sheets>
  <definedNames/>
  <calcPr fullCalcOnLoad="1"/>
</workbook>
</file>

<file path=xl/sharedStrings.xml><?xml version="1.0" encoding="utf-8"?>
<sst xmlns="http://schemas.openxmlformats.org/spreadsheetml/2006/main" count="129" uniqueCount="72">
  <si>
    <t>Новиков Кирилл Леонидович</t>
  </si>
  <si>
    <t>Северодвинск</t>
  </si>
  <si>
    <t>Ливенцов Максим Андреевич</t>
  </si>
  <si>
    <t>Архангельск</t>
  </si>
  <si>
    <t>БайкАнгелы</t>
  </si>
  <si>
    <t>Бибик Юрий Александрович</t>
  </si>
  <si>
    <t>Сеитов Павел Владимирович</t>
  </si>
  <si>
    <t>mbike</t>
  </si>
  <si>
    <t>Жебентяев Александр Александрович</t>
  </si>
  <si>
    <t>Исакогорка</t>
  </si>
  <si>
    <t>Соловьев Дмитрий Тарасович</t>
  </si>
  <si>
    <t>Митин Михаил Владимирович</t>
  </si>
  <si>
    <t>Анкудинов Константин Александрович</t>
  </si>
  <si>
    <t>Коротаевский Виталий Борисович</t>
  </si>
  <si>
    <t>Учитель Андрей Владимирович</t>
  </si>
  <si>
    <t>Катунино</t>
  </si>
  <si>
    <t>Канашев Илья Николаевич</t>
  </si>
  <si>
    <t>Гелих Андрей Сергеевич</t>
  </si>
  <si>
    <t>Новодвинск</t>
  </si>
  <si>
    <t>Носков Иван Иванович</t>
  </si>
  <si>
    <t>Велотракеры</t>
  </si>
  <si>
    <t>Моисеев Антон Михайлович</t>
  </si>
  <si>
    <t>Дендиберяя Александр Геннадьевич</t>
  </si>
  <si>
    <t>Николаев Сергей Николаевич</t>
  </si>
  <si>
    <t>Кириллов Владислав Александрович</t>
  </si>
  <si>
    <t>Глущенко Сергей Петрович</t>
  </si>
  <si>
    <t>Южаков Виталий Алексеевич</t>
  </si>
  <si>
    <t>Мишуков Вячеслав Александрович</t>
  </si>
  <si>
    <t>Ионов Алексей Сергеевич</t>
  </si>
  <si>
    <t>Аносов Андрей Анатольевич</t>
  </si>
  <si>
    <t>Малыгин Иван Михайлович</t>
  </si>
  <si>
    <t>Курсин Вячеслав Александрович</t>
  </si>
  <si>
    <t>Свирский Дмитрий Адексеевич</t>
  </si>
  <si>
    <t>Савельев Виталий Леонидович</t>
  </si>
  <si>
    <t>Малаховский Вадим Леонидович</t>
  </si>
  <si>
    <t>Напольских Михаил Львович</t>
  </si>
  <si>
    <t>Цикалев Николай Валерьевич</t>
  </si>
  <si>
    <t>Дунаев Владимир Анатольевич</t>
  </si>
  <si>
    <t>Катаев Илья Сергеевич</t>
  </si>
  <si>
    <t>Катаев Кирилл Сергеевич</t>
  </si>
  <si>
    <t>Шестаков Андрей Андреевич</t>
  </si>
  <si>
    <t>Туторин Кирилл Вячеславович</t>
  </si>
  <si>
    <t>Перов Константин Владимирович</t>
  </si>
  <si>
    <t>Морозов Николай Николаевич</t>
  </si>
  <si>
    <t>Серков Николай Александрович</t>
  </si>
  <si>
    <t>Бурмагин Алексей Александрович</t>
  </si>
  <si>
    <t>Прусаков Артур Владимирович</t>
  </si>
  <si>
    <t>Антроповский Никита Юрьевич</t>
  </si>
  <si>
    <t>Дударь Антон Анатольевич</t>
  </si>
  <si>
    <t>Суполов Александр Константинович</t>
  </si>
  <si>
    <t>Кулоков Максим Владимирович</t>
  </si>
  <si>
    <t>Мурашкин Павел Сергеевич</t>
  </si>
  <si>
    <t>Корельская Юлия Александровна</t>
  </si>
  <si>
    <t>Никитина Татьяна Анатольевна</t>
  </si>
  <si>
    <t>Бурмагина Ирина Александровна</t>
  </si>
  <si>
    <t>Марченко Ольга Владимировна</t>
  </si>
  <si>
    <t>Место</t>
  </si>
  <si>
    <t>Ф.И.О.</t>
  </si>
  <si>
    <t>г.р.</t>
  </si>
  <si>
    <t>Город</t>
  </si>
  <si>
    <t>Команда</t>
  </si>
  <si>
    <t>Очки</t>
  </si>
  <si>
    <t>Очки. Команда</t>
  </si>
  <si>
    <t>Эксперты (мужчины 1972-1986 г.р.)</t>
  </si>
  <si>
    <t>Мастера (мужчины 1971 г.р. и старше)</t>
  </si>
  <si>
    <t>Эксперты до 20 (мужчины 1987 г.р. и младше)</t>
  </si>
  <si>
    <t>Женщины 1990 г.р. и старше)</t>
  </si>
  <si>
    <t>Командный зачет</t>
  </si>
  <si>
    <t>Рейтинг команд и участников на 15 марта 2006 года</t>
  </si>
  <si>
    <t>bikeangelsk.ru - Сайт архангельских велосипедистов</t>
  </si>
  <si>
    <t>Название команды</t>
  </si>
  <si>
    <t>По итогам велогонок: Лахтинское Кантри, Снежный Кросс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</si>
</sst>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u val="single"/>
      <sz val="16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8" fillId="3" borderId="25" xfId="15" applyFont="1" applyFill="1" applyBorder="1" applyAlignment="1">
      <alignment horizontal="center"/>
    </xf>
    <xf numFmtId="0" fontId="8" fillId="3" borderId="26" xfId="15" applyFont="1" applyFill="1" applyBorder="1" applyAlignment="1">
      <alignment horizontal="center"/>
    </xf>
    <xf numFmtId="0" fontId="8" fillId="3" borderId="27" xfId="15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left"/>
    </xf>
    <xf numFmtId="1" fontId="7" fillId="0" borderId="26" xfId="0" applyNumberFormat="1" applyFont="1" applyBorder="1" applyAlignment="1">
      <alignment horizontal="left"/>
    </xf>
    <xf numFmtId="1" fontId="7" fillId="0" borderId="27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keangelsk.ru/index.php?section=07" TargetMode="External" /><Relationship Id="rId2" Type="http://schemas.openxmlformats.org/officeDocument/2006/relationships/hyperlink" Target="http://www.bikeangelsk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9.125" style="29" customWidth="1"/>
    <col min="2" max="2" width="35.125" style="0" bestFit="1" customWidth="1"/>
    <col min="3" max="3" width="5.00390625" style="28" bestFit="1" customWidth="1"/>
    <col min="4" max="4" width="14.75390625" style="23" bestFit="1" customWidth="1"/>
    <col min="5" max="5" width="12.625" style="32" bestFit="1" customWidth="1"/>
    <col min="6" max="6" width="9.125" style="21" customWidth="1"/>
    <col min="7" max="7" width="15.125" style="21" bestFit="1" customWidth="1"/>
    <col min="10" max="10" width="21.75390625" style="0" customWidth="1"/>
  </cols>
  <sheetData>
    <row r="1" spans="1:7" ht="21" thickBot="1">
      <c r="A1" s="104" t="s">
        <v>69</v>
      </c>
      <c r="B1" s="105"/>
      <c r="C1" s="105"/>
      <c r="D1" s="105"/>
      <c r="E1" s="105"/>
      <c r="F1" s="105"/>
      <c r="G1" s="106"/>
    </row>
    <row r="2" spans="1:7" ht="18.75" thickBot="1">
      <c r="A2" s="101" t="s">
        <v>68</v>
      </c>
      <c r="B2" s="102"/>
      <c r="C2" s="102"/>
      <c r="D2" s="102"/>
      <c r="E2" s="102"/>
      <c r="F2" s="102"/>
      <c r="G2" s="103"/>
    </row>
    <row r="3" spans="1:7" ht="13.5" thickBot="1">
      <c r="A3" s="107" t="s">
        <v>71</v>
      </c>
      <c r="B3" s="108"/>
      <c r="C3" s="108"/>
      <c r="D3" s="108"/>
      <c r="E3" s="108"/>
      <c r="F3" s="108"/>
      <c r="G3" s="109"/>
    </row>
    <row r="4" spans="1:11" ht="16.5" thickBot="1">
      <c r="A4" s="98" t="s">
        <v>63</v>
      </c>
      <c r="B4" s="99"/>
      <c r="C4" s="99"/>
      <c r="D4" s="99"/>
      <c r="E4" s="99"/>
      <c r="F4" s="99"/>
      <c r="G4" s="100"/>
      <c r="H4" s="33"/>
      <c r="I4" s="95" t="s">
        <v>67</v>
      </c>
      <c r="J4" s="96"/>
      <c r="K4" s="97"/>
    </row>
    <row r="5" spans="1:11" ht="13.5" thickBot="1">
      <c r="A5" s="74" t="s">
        <v>56</v>
      </c>
      <c r="B5" s="75" t="s">
        <v>57</v>
      </c>
      <c r="C5" s="75" t="s">
        <v>58</v>
      </c>
      <c r="D5" s="75" t="s">
        <v>59</v>
      </c>
      <c r="E5" s="75" t="s">
        <v>60</v>
      </c>
      <c r="F5" s="75" t="s">
        <v>61</v>
      </c>
      <c r="G5" s="76" t="s">
        <v>62</v>
      </c>
      <c r="I5" s="90" t="s">
        <v>56</v>
      </c>
      <c r="J5" s="71" t="s">
        <v>70</v>
      </c>
      <c r="K5" s="91" t="s">
        <v>61</v>
      </c>
    </row>
    <row r="6" spans="1:11" ht="12.75">
      <c r="A6" s="54">
        <v>1</v>
      </c>
      <c r="B6" s="2" t="s">
        <v>2</v>
      </c>
      <c r="C6" s="55">
        <v>1982</v>
      </c>
      <c r="D6" s="56" t="s">
        <v>3</v>
      </c>
      <c r="E6" s="57" t="s">
        <v>4</v>
      </c>
      <c r="F6" s="72">
        <v>37</v>
      </c>
      <c r="G6" s="4">
        <v>37</v>
      </c>
      <c r="I6" s="1">
        <v>1</v>
      </c>
      <c r="J6" s="2" t="s">
        <v>4</v>
      </c>
      <c r="K6" s="4">
        <f>G6+G21+G43+G53+G54</f>
        <v>120</v>
      </c>
    </row>
    <row r="7" spans="1:11" ht="12.75">
      <c r="A7" s="58">
        <v>2</v>
      </c>
      <c r="B7" s="6" t="s">
        <v>0</v>
      </c>
      <c r="C7" s="48">
        <v>1984</v>
      </c>
      <c r="D7" s="49" t="s">
        <v>1</v>
      </c>
      <c r="E7" s="50"/>
      <c r="F7" s="47">
        <f>20+13</f>
        <v>33</v>
      </c>
      <c r="G7" s="8"/>
      <c r="I7" s="5">
        <v>2</v>
      </c>
      <c r="J7" s="6" t="s">
        <v>7</v>
      </c>
      <c r="K7" s="8">
        <f>G8+G9+G17+G55</f>
        <v>74</v>
      </c>
    </row>
    <row r="8" spans="1:11" ht="13.5" thickBot="1">
      <c r="A8" s="59">
        <v>3</v>
      </c>
      <c r="B8" s="10" t="s">
        <v>10</v>
      </c>
      <c r="C8" s="60">
        <v>1979</v>
      </c>
      <c r="D8" s="61" t="s">
        <v>3</v>
      </c>
      <c r="E8" s="62" t="s">
        <v>7</v>
      </c>
      <c r="F8" s="73">
        <f>17+9</f>
        <v>26</v>
      </c>
      <c r="G8" s="12">
        <v>26</v>
      </c>
      <c r="I8" s="9">
        <v>3</v>
      </c>
      <c r="J8" s="10" t="s">
        <v>20</v>
      </c>
      <c r="K8" s="12">
        <f>G11+G19+G41</f>
        <v>42</v>
      </c>
    </row>
    <row r="9" spans="1:7" ht="12.75">
      <c r="A9" s="77">
        <v>4</v>
      </c>
      <c r="B9" s="40" t="s">
        <v>6</v>
      </c>
      <c r="C9" s="41">
        <v>1981</v>
      </c>
      <c r="D9" s="42" t="s">
        <v>3</v>
      </c>
      <c r="E9" s="43" t="s">
        <v>7</v>
      </c>
      <c r="F9" s="39">
        <f>13+9</f>
        <v>22</v>
      </c>
      <c r="G9" s="78">
        <v>22</v>
      </c>
    </row>
    <row r="10" spans="1:7" ht="12.75">
      <c r="A10" s="46">
        <v>5</v>
      </c>
      <c r="B10" s="17" t="s">
        <v>11</v>
      </c>
      <c r="C10" s="27">
        <v>1978</v>
      </c>
      <c r="D10" s="22" t="s">
        <v>1</v>
      </c>
      <c r="E10" s="30"/>
      <c r="F10" s="19">
        <f>7+11</f>
        <v>18</v>
      </c>
      <c r="G10" s="26"/>
    </row>
    <row r="11" spans="1:7" ht="12.75">
      <c r="A11" s="46">
        <v>6</v>
      </c>
      <c r="B11" s="17" t="s">
        <v>26</v>
      </c>
      <c r="C11" s="27">
        <v>1986</v>
      </c>
      <c r="D11" s="22" t="s">
        <v>1</v>
      </c>
      <c r="E11" s="30" t="s">
        <v>20</v>
      </c>
      <c r="F11" s="19">
        <v>17</v>
      </c>
      <c r="G11" s="26">
        <v>17</v>
      </c>
    </row>
    <row r="12" spans="1:7" ht="12.75">
      <c r="A12" s="46">
        <v>7</v>
      </c>
      <c r="B12" s="17" t="s">
        <v>5</v>
      </c>
      <c r="C12" s="27">
        <v>1980</v>
      </c>
      <c r="D12" s="22" t="s">
        <v>1</v>
      </c>
      <c r="E12" s="30"/>
      <c r="F12" s="19">
        <v>15</v>
      </c>
      <c r="G12" s="26"/>
    </row>
    <row r="13" spans="1:7" ht="12.75">
      <c r="A13" s="46">
        <v>8</v>
      </c>
      <c r="B13" s="15" t="s">
        <v>30</v>
      </c>
      <c r="C13" s="15">
        <v>1984</v>
      </c>
      <c r="D13" s="24" t="s">
        <v>3</v>
      </c>
      <c r="E13" s="31"/>
      <c r="F13" s="20">
        <v>15</v>
      </c>
      <c r="G13" s="26"/>
    </row>
    <row r="14" spans="1:7" ht="12.75">
      <c r="A14" s="46">
        <v>9</v>
      </c>
      <c r="B14" s="17" t="s">
        <v>8</v>
      </c>
      <c r="C14" s="27">
        <v>1983</v>
      </c>
      <c r="D14" s="22" t="s">
        <v>9</v>
      </c>
      <c r="E14" s="30"/>
      <c r="F14" s="19">
        <v>11</v>
      </c>
      <c r="G14" s="26"/>
    </row>
    <row r="15" spans="1:7" ht="12.75">
      <c r="A15" s="46">
        <v>10</v>
      </c>
      <c r="B15" s="17" t="s">
        <v>17</v>
      </c>
      <c r="C15" s="27">
        <v>1986</v>
      </c>
      <c r="D15" s="22" t="s">
        <v>18</v>
      </c>
      <c r="E15" s="30"/>
      <c r="F15" s="19">
        <v>7</v>
      </c>
      <c r="G15" s="26"/>
    </row>
    <row r="16" spans="1:7" ht="12.75">
      <c r="A16" s="46">
        <v>11</v>
      </c>
      <c r="B16" s="17" t="s">
        <v>13</v>
      </c>
      <c r="C16" s="27">
        <v>1980</v>
      </c>
      <c r="D16" s="22" t="s">
        <v>1</v>
      </c>
      <c r="E16" s="30"/>
      <c r="F16" s="19">
        <v>6</v>
      </c>
      <c r="G16" s="26"/>
    </row>
    <row r="17" spans="1:7" ht="12.75">
      <c r="A17" s="46">
        <v>12</v>
      </c>
      <c r="B17" s="17" t="s">
        <v>14</v>
      </c>
      <c r="C17" s="27">
        <v>1977</v>
      </c>
      <c r="D17" s="22" t="s">
        <v>15</v>
      </c>
      <c r="E17" s="30" t="s">
        <v>7</v>
      </c>
      <c r="F17" s="19">
        <v>6</v>
      </c>
      <c r="G17" s="26">
        <v>6</v>
      </c>
    </row>
    <row r="18" spans="1:7" ht="12.75">
      <c r="A18" s="46">
        <v>13</v>
      </c>
      <c r="B18" s="17" t="s">
        <v>12</v>
      </c>
      <c r="C18" s="27">
        <v>1985</v>
      </c>
      <c r="D18" s="22" t="s">
        <v>3</v>
      </c>
      <c r="E18" s="30"/>
      <c r="F18" s="19">
        <v>5</v>
      </c>
      <c r="G18" s="26"/>
    </row>
    <row r="19" spans="1:7" ht="12.75">
      <c r="A19" s="46">
        <v>14</v>
      </c>
      <c r="B19" s="17" t="s">
        <v>19</v>
      </c>
      <c r="C19" s="27">
        <v>1985</v>
      </c>
      <c r="D19" s="22" t="s">
        <v>3</v>
      </c>
      <c r="E19" s="30" t="s">
        <v>20</v>
      </c>
      <c r="F19" s="19">
        <v>1</v>
      </c>
      <c r="G19" s="26">
        <v>1</v>
      </c>
    </row>
    <row r="20" spans="1:7" ht="12.75">
      <c r="A20" s="46">
        <v>15</v>
      </c>
      <c r="B20" s="17" t="s">
        <v>16</v>
      </c>
      <c r="C20" s="27">
        <v>1985</v>
      </c>
      <c r="D20" s="22" t="s">
        <v>3</v>
      </c>
      <c r="E20" s="30"/>
      <c r="F20" s="19">
        <v>0</v>
      </c>
      <c r="G20" s="26"/>
    </row>
    <row r="21" spans="1:7" ht="12.75">
      <c r="A21" s="46">
        <v>16</v>
      </c>
      <c r="B21" s="17" t="s">
        <v>21</v>
      </c>
      <c r="C21" s="27">
        <v>1985</v>
      </c>
      <c r="D21" s="22" t="s">
        <v>3</v>
      </c>
      <c r="E21" s="30" t="s">
        <v>4</v>
      </c>
      <c r="F21" s="19">
        <v>0</v>
      </c>
      <c r="G21" s="26">
        <v>0</v>
      </c>
    </row>
    <row r="22" spans="1:7" ht="12.75">
      <c r="A22" s="46">
        <v>17</v>
      </c>
      <c r="B22" s="17" t="s">
        <v>22</v>
      </c>
      <c r="C22" s="27">
        <v>1985</v>
      </c>
      <c r="D22" s="22" t="s">
        <v>1</v>
      </c>
      <c r="E22" s="30"/>
      <c r="F22" s="19">
        <v>0</v>
      </c>
      <c r="G22" s="26"/>
    </row>
    <row r="23" spans="1:7" ht="12.75">
      <c r="A23" s="46">
        <v>18</v>
      </c>
      <c r="B23" s="17" t="s">
        <v>23</v>
      </c>
      <c r="C23" s="27">
        <v>1981</v>
      </c>
      <c r="D23" s="22" t="s">
        <v>3</v>
      </c>
      <c r="E23" s="30"/>
      <c r="F23" s="19">
        <v>0</v>
      </c>
      <c r="G23" s="26"/>
    </row>
    <row r="24" spans="1:7" ht="12.75">
      <c r="A24" s="46">
        <v>19</v>
      </c>
      <c r="B24" s="17" t="s">
        <v>24</v>
      </c>
      <c r="C24" s="27">
        <v>1985</v>
      </c>
      <c r="D24" s="22" t="s">
        <v>1</v>
      </c>
      <c r="E24" s="30"/>
      <c r="F24" s="19">
        <v>0</v>
      </c>
      <c r="G24" s="26"/>
    </row>
    <row r="25" spans="1:7" ht="12.75">
      <c r="A25" s="46">
        <v>20</v>
      </c>
      <c r="B25" s="17" t="s">
        <v>25</v>
      </c>
      <c r="C25" s="27">
        <v>1985</v>
      </c>
      <c r="D25" s="22" t="s">
        <v>3</v>
      </c>
      <c r="E25" s="30"/>
      <c r="F25" s="19">
        <v>0</v>
      </c>
      <c r="G25" s="26"/>
    </row>
    <row r="26" spans="1:7" ht="12.75">
      <c r="A26" s="46">
        <v>21</v>
      </c>
      <c r="B26" s="15" t="s">
        <v>27</v>
      </c>
      <c r="C26" s="15">
        <v>1972</v>
      </c>
      <c r="D26" s="24" t="s">
        <v>1</v>
      </c>
      <c r="E26" s="31"/>
      <c r="F26" s="19">
        <v>0</v>
      </c>
      <c r="G26" s="79"/>
    </row>
    <row r="27" spans="1:7" ht="12.75">
      <c r="A27" s="46">
        <v>22</v>
      </c>
      <c r="B27" s="17" t="s">
        <v>28</v>
      </c>
      <c r="C27" s="27">
        <v>1982</v>
      </c>
      <c r="D27" s="22" t="s">
        <v>1</v>
      </c>
      <c r="E27" s="30"/>
      <c r="F27" s="19">
        <v>0</v>
      </c>
      <c r="G27" s="26"/>
    </row>
    <row r="28" spans="1:7" ht="12.75">
      <c r="A28" s="46">
        <v>23</v>
      </c>
      <c r="B28" s="17" t="s">
        <v>29</v>
      </c>
      <c r="C28" s="27">
        <v>1986</v>
      </c>
      <c r="D28" s="22" t="s">
        <v>15</v>
      </c>
      <c r="E28" s="30"/>
      <c r="F28" s="19">
        <v>0</v>
      </c>
      <c r="G28" s="26"/>
    </row>
    <row r="29" spans="1:7" ht="12.75">
      <c r="A29" s="46">
        <v>24</v>
      </c>
      <c r="B29" s="15" t="s">
        <v>31</v>
      </c>
      <c r="C29" s="15">
        <v>1979</v>
      </c>
      <c r="D29" s="24" t="s">
        <v>18</v>
      </c>
      <c r="E29" s="31"/>
      <c r="F29" s="20">
        <v>0</v>
      </c>
      <c r="G29" s="26"/>
    </row>
    <row r="30" spans="1:7" ht="13.5" thickBot="1">
      <c r="A30" s="80">
        <v>25</v>
      </c>
      <c r="B30" s="63" t="s">
        <v>32</v>
      </c>
      <c r="C30" s="63">
        <v>1984</v>
      </c>
      <c r="D30" s="64" t="s">
        <v>1</v>
      </c>
      <c r="E30" s="65"/>
      <c r="F30" s="66">
        <v>0</v>
      </c>
      <c r="G30" s="81"/>
    </row>
    <row r="31" spans="1:9" ht="13.5" thickBot="1">
      <c r="A31" s="92" t="s">
        <v>64</v>
      </c>
      <c r="B31" s="93"/>
      <c r="C31" s="93"/>
      <c r="D31" s="93"/>
      <c r="E31" s="93"/>
      <c r="F31" s="93"/>
      <c r="G31" s="94"/>
      <c r="H31" s="33"/>
      <c r="I31" s="33"/>
    </row>
    <row r="32" spans="1:7" ht="12.75">
      <c r="A32" s="54">
        <v>1</v>
      </c>
      <c r="B32" s="2" t="s">
        <v>33</v>
      </c>
      <c r="C32" s="55">
        <v>1970</v>
      </c>
      <c r="D32" s="56" t="s">
        <v>1</v>
      </c>
      <c r="E32" s="57"/>
      <c r="F32" s="3">
        <v>20</v>
      </c>
      <c r="G32" s="4"/>
    </row>
    <row r="33" spans="1:7" ht="12.75">
      <c r="A33" s="58">
        <v>2</v>
      </c>
      <c r="B33" s="25" t="s">
        <v>37</v>
      </c>
      <c r="C33" s="25">
        <v>1964</v>
      </c>
      <c r="D33" s="51" t="s">
        <v>3</v>
      </c>
      <c r="E33" s="50"/>
      <c r="F33" s="52">
        <v>20</v>
      </c>
      <c r="G33" s="8"/>
    </row>
    <row r="34" spans="1:7" ht="13.5" thickBot="1">
      <c r="A34" s="59">
        <v>3</v>
      </c>
      <c r="B34" s="10" t="s">
        <v>34</v>
      </c>
      <c r="C34" s="60">
        <v>1967</v>
      </c>
      <c r="D34" s="61" t="s">
        <v>1</v>
      </c>
      <c r="E34" s="62"/>
      <c r="F34" s="11">
        <v>17</v>
      </c>
      <c r="G34" s="12"/>
    </row>
    <row r="35" spans="1:7" ht="12.75">
      <c r="A35" s="77">
        <v>4</v>
      </c>
      <c r="B35" s="40" t="s">
        <v>35</v>
      </c>
      <c r="C35" s="41">
        <v>1967</v>
      </c>
      <c r="D35" s="42" t="s">
        <v>15</v>
      </c>
      <c r="E35" s="53"/>
      <c r="F35" s="44">
        <v>15</v>
      </c>
      <c r="G35" s="13"/>
    </row>
    <row r="36" spans="1:7" ht="13.5" thickBot="1">
      <c r="A36" s="80">
        <v>5</v>
      </c>
      <c r="B36" s="34" t="s">
        <v>36</v>
      </c>
      <c r="C36" s="35">
        <v>1965</v>
      </c>
      <c r="D36" s="36" t="s">
        <v>1</v>
      </c>
      <c r="E36" s="45"/>
      <c r="F36" s="38">
        <v>13</v>
      </c>
      <c r="G36" s="82"/>
    </row>
    <row r="37" spans="1:9" ht="13.5" thickBot="1">
      <c r="A37" s="92" t="s">
        <v>65</v>
      </c>
      <c r="B37" s="93"/>
      <c r="C37" s="93"/>
      <c r="D37" s="93"/>
      <c r="E37" s="93"/>
      <c r="F37" s="93"/>
      <c r="G37" s="94"/>
      <c r="H37" s="33"/>
      <c r="I37" s="33"/>
    </row>
    <row r="38" spans="1:7" ht="12.75">
      <c r="A38" s="54">
        <v>1</v>
      </c>
      <c r="B38" s="2" t="s">
        <v>38</v>
      </c>
      <c r="C38" s="55">
        <v>1988</v>
      </c>
      <c r="D38" s="56" t="s">
        <v>3</v>
      </c>
      <c r="E38" s="57"/>
      <c r="F38" s="3">
        <v>40</v>
      </c>
      <c r="G38" s="4"/>
    </row>
    <row r="39" spans="1:7" ht="12.75">
      <c r="A39" s="58">
        <v>2</v>
      </c>
      <c r="B39" s="6" t="s">
        <v>42</v>
      </c>
      <c r="C39" s="48">
        <v>1990</v>
      </c>
      <c r="D39" s="49" t="s">
        <v>3</v>
      </c>
      <c r="E39" s="50"/>
      <c r="F39" s="7">
        <v>31</v>
      </c>
      <c r="G39" s="8"/>
    </row>
    <row r="40" spans="1:7" ht="13.5" thickBot="1">
      <c r="A40" s="59">
        <v>3</v>
      </c>
      <c r="B40" s="10" t="s">
        <v>39</v>
      </c>
      <c r="C40" s="60">
        <v>1991</v>
      </c>
      <c r="D40" s="61" t="s">
        <v>3</v>
      </c>
      <c r="E40" s="62"/>
      <c r="F40" s="11">
        <f>17+11</f>
        <v>28</v>
      </c>
      <c r="G40" s="12"/>
    </row>
    <row r="41" spans="1:7" ht="12.75">
      <c r="A41" s="77">
        <v>4</v>
      </c>
      <c r="B41" s="40" t="s">
        <v>40</v>
      </c>
      <c r="C41" s="41">
        <v>1987</v>
      </c>
      <c r="D41" s="42" t="s">
        <v>3</v>
      </c>
      <c r="E41" s="43" t="s">
        <v>20</v>
      </c>
      <c r="F41" s="44">
        <v>24</v>
      </c>
      <c r="G41" s="13">
        <v>24</v>
      </c>
    </row>
    <row r="42" spans="1:7" ht="12.75">
      <c r="A42" s="46">
        <v>5</v>
      </c>
      <c r="B42" s="17" t="s">
        <v>50</v>
      </c>
      <c r="C42" s="27">
        <v>1990</v>
      </c>
      <c r="D42" s="22" t="s">
        <v>3</v>
      </c>
      <c r="E42" s="30"/>
      <c r="F42" s="16">
        <v>17</v>
      </c>
      <c r="G42" s="14"/>
    </row>
    <row r="43" spans="1:7" ht="12.75">
      <c r="A43" s="46">
        <v>6</v>
      </c>
      <c r="B43" s="17" t="s">
        <v>45</v>
      </c>
      <c r="C43" s="27">
        <v>1989</v>
      </c>
      <c r="D43" s="22" t="s">
        <v>3</v>
      </c>
      <c r="E43" s="30" t="s">
        <v>4</v>
      </c>
      <c r="F43" s="16">
        <v>16</v>
      </c>
      <c r="G43" s="14">
        <v>16</v>
      </c>
    </row>
    <row r="44" spans="1:7" ht="12.75">
      <c r="A44" s="46">
        <v>7</v>
      </c>
      <c r="B44" s="15" t="s">
        <v>41</v>
      </c>
      <c r="C44" s="15">
        <v>1987</v>
      </c>
      <c r="D44" s="24" t="s">
        <v>1</v>
      </c>
      <c r="E44" s="31"/>
      <c r="F44" s="18">
        <v>13</v>
      </c>
      <c r="G44" s="14"/>
    </row>
    <row r="45" spans="1:7" ht="12.75">
      <c r="A45" s="46">
        <v>8</v>
      </c>
      <c r="B45" s="17" t="s">
        <v>43</v>
      </c>
      <c r="C45" s="27">
        <v>1987</v>
      </c>
      <c r="D45" s="22" t="s">
        <v>3</v>
      </c>
      <c r="E45" s="30"/>
      <c r="F45" s="16">
        <v>9</v>
      </c>
      <c r="G45" s="14"/>
    </row>
    <row r="46" spans="1:7" ht="12.75">
      <c r="A46" s="46">
        <v>9</v>
      </c>
      <c r="B46" s="17" t="s">
        <v>44</v>
      </c>
      <c r="C46" s="27">
        <v>1988</v>
      </c>
      <c r="D46" s="22" t="s">
        <v>1</v>
      </c>
      <c r="E46" s="30"/>
      <c r="F46" s="16">
        <v>5</v>
      </c>
      <c r="G46" s="14"/>
    </row>
    <row r="47" spans="1:7" ht="12.75">
      <c r="A47" s="46">
        <v>10</v>
      </c>
      <c r="B47" s="17" t="s">
        <v>46</v>
      </c>
      <c r="C47" s="27">
        <v>1993</v>
      </c>
      <c r="D47" s="22" t="s">
        <v>1</v>
      </c>
      <c r="E47" s="30"/>
      <c r="F47" s="16">
        <v>1</v>
      </c>
      <c r="G47" s="14"/>
    </row>
    <row r="48" spans="1:7" ht="12.75">
      <c r="A48" s="46">
        <v>11</v>
      </c>
      <c r="B48" s="17" t="s">
        <v>47</v>
      </c>
      <c r="C48" s="27">
        <v>1992</v>
      </c>
      <c r="D48" s="22" t="s">
        <v>9</v>
      </c>
      <c r="E48" s="30"/>
      <c r="F48" s="16">
        <v>0</v>
      </c>
      <c r="G48" s="14"/>
    </row>
    <row r="49" spans="1:7" ht="12.75">
      <c r="A49" s="46">
        <v>12</v>
      </c>
      <c r="B49" s="17" t="s">
        <v>48</v>
      </c>
      <c r="C49" s="27">
        <v>1993</v>
      </c>
      <c r="D49" s="22" t="s">
        <v>1</v>
      </c>
      <c r="E49" s="30"/>
      <c r="F49" s="16">
        <v>0</v>
      </c>
      <c r="G49" s="14"/>
    </row>
    <row r="50" spans="1:7" ht="12.75">
      <c r="A50" s="46">
        <v>13</v>
      </c>
      <c r="B50" s="17" t="s">
        <v>49</v>
      </c>
      <c r="C50" s="27">
        <v>1989</v>
      </c>
      <c r="D50" s="22" t="s">
        <v>3</v>
      </c>
      <c r="E50" s="30"/>
      <c r="F50" s="16">
        <v>0</v>
      </c>
      <c r="G50" s="14"/>
    </row>
    <row r="51" spans="1:7" ht="13.5" thickBot="1">
      <c r="A51" s="80">
        <v>14</v>
      </c>
      <c r="B51" s="34" t="s">
        <v>51</v>
      </c>
      <c r="C51" s="35">
        <v>1992</v>
      </c>
      <c r="D51" s="36" t="s">
        <v>9</v>
      </c>
      <c r="E51" s="37"/>
      <c r="F51" s="38">
        <v>0</v>
      </c>
      <c r="G51" s="82"/>
    </row>
    <row r="52" spans="1:9" ht="13.5" thickBot="1">
      <c r="A52" s="92" t="s">
        <v>66</v>
      </c>
      <c r="B52" s="93"/>
      <c r="C52" s="93"/>
      <c r="D52" s="93"/>
      <c r="E52" s="93"/>
      <c r="F52" s="93"/>
      <c r="G52" s="94"/>
      <c r="H52" s="33"/>
      <c r="I52" s="33"/>
    </row>
    <row r="53" spans="1:7" ht="12.75">
      <c r="A53" s="54">
        <v>1</v>
      </c>
      <c r="B53" s="2" t="s">
        <v>52</v>
      </c>
      <c r="C53" s="55">
        <v>1983</v>
      </c>
      <c r="D53" s="56" t="s">
        <v>3</v>
      </c>
      <c r="E53" s="57" t="s">
        <v>4</v>
      </c>
      <c r="F53" s="3">
        <v>37</v>
      </c>
      <c r="G53" s="4">
        <v>37</v>
      </c>
    </row>
    <row r="54" spans="1:7" ht="12.75">
      <c r="A54" s="58">
        <v>2</v>
      </c>
      <c r="B54" s="6" t="s">
        <v>54</v>
      </c>
      <c r="C54" s="48">
        <v>1984</v>
      </c>
      <c r="D54" s="49" t="s">
        <v>3</v>
      </c>
      <c r="E54" s="50" t="s">
        <v>4</v>
      </c>
      <c r="F54" s="7">
        <v>30</v>
      </c>
      <c r="G54" s="8">
        <v>30</v>
      </c>
    </row>
    <row r="55" spans="1:7" ht="13.5" thickBot="1">
      <c r="A55" s="59">
        <v>3</v>
      </c>
      <c r="B55" s="67" t="s">
        <v>55</v>
      </c>
      <c r="C55" s="67">
        <v>1982</v>
      </c>
      <c r="D55" s="68" t="s">
        <v>3</v>
      </c>
      <c r="E55" s="69" t="s">
        <v>7</v>
      </c>
      <c r="F55" s="70">
        <v>20</v>
      </c>
      <c r="G55" s="12">
        <v>20</v>
      </c>
    </row>
    <row r="56" spans="1:7" ht="13.5" thickBot="1">
      <c r="A56" s="83">
        <v>4</v>
      </c>
      <c r="B56" s="84" t="s">
        <v>53</v>
      </c>
      <c r="C56" s="85">
        <v>1983</v>
      </c>
      <c r="D56" s="86" t="s">
        <v>3</v>
      </c>
      <c r="E56" s="87"/>
      <c r="F56" s="88">
        <v>17</v>
      </c>
      <c r="G56" s="89"/>
    </row>
  </sheetData>
  <mergeCells count="8">
    <mergeCell ref="A2:G2"/>
    <mergeCell ref="A1:G1"/>
    <mergeCell ref="A3:G3"/>
    <mergeCell ref="A31:G31"/>
    <mergeCell ref="A37:G37"/>
    <mergeCell ref="A52:G52"/>
    <mergeCell ref="I4:K4"/>
    <mergeCell ref="A4:G4"/>
  </mergeCells>
  <hyperlinks>
    <hyperlink ref="A1" r:id="rId1" display="http://www.bikeangelsk.ru/index.php?section=07"/>
    <hyperlink ref="A1:G1" r:id="rId2" display="bikeangelsk.ru - Сайт архангельских велосипедистов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Liventsov MAXim</dc:creator>
  <cp:keywords/>
  <dc:description/>
  <cp:lastModifiedBy>Liventsov MAXim</cp:lastModifiedBy>
  <dcterms:created xsi:type="dcterms:W3CDTF">2006-03-15T06:55:00Z</dcterms:created>
  <dcterms:modified xsi:type="dcterms:W3CDTF">2006-03-15T07:50:07Z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